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D:\CLAUDIA\DEFESAS TCEMG e TCU\1127127 - PContas 2021\OF 8603 - 2024\DOCS ANEXO NA RESPOSTA ENVIADA AO TCE\"/>
    </mc:Choice>
  </mc:AlternateContent>
  <xr:revisionPtr revIDLastSave="0" documentId="8_{DB51EB6D-84D3-4DC4-AD40-527ED5EB3945}" xr6:coauthVersionLast="43" xr6:coauthVersionMax="43" xr10:uidLastSave="{00000000-0000-0000-0000-000000000000}"/>
  <bookViews>
    <workbookView xWindow="-110" yWindow="-110" windowWidth="19420" windowHeight="1030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3" i="1" l="1"/>
  <c r="E23" i="1"/>
  <c r="H22" i="1"/>
  <c r="E22" i="1"/>
  <c r="F21" i="1"/>
  <c r="H21" i="1" s="1"/>
  <c r="C21" i="1"/>
  <c r="E21" i="1" s="1"/>
  <c r="H20" i="1"/>
  <c r="E20" i="1"/>
  <c r="H19" i="1"/>
  <c r="E19" i="1"/>
  <c r="H18" i="1"/>
  <c r="E18" i="1"/>
  <c r="H17" i="1"/>
  <c r="E17" i="1"/>
  <c r="H16" i="1"/>
  <c r="F16" i="1"/>
  <c r="C16" i="1"/>
  <c r="E16" i="1" s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</calcChain>
</file>

<file path=xl/sharedStrings.xml><?xml version="1.0" encoding="utf-8"?>
<sst xmlns="http://schemas.openxmlformats.org/spreadsheetml/2006/main" count="59" uniqueCount="40">
  <si>
    <t>EXERCÍCIO: 2021</t>
  </si>
  <si>
    <t>Categoria Econômica</t>
  </si>
  <si>
    <t>Origem</t>
  </si>
  <si>
    <t>Previsão On-Line (Inicial)</t>
  </si>
  <si>
    <t>Previsão SOF</t>
  </si>
  <si>
    <t>Previsão         Diferença (d - c)</t>
  </si>
  <si>
    <t>Arrecadação On-Line</t>
  </si>
  <si>
    <t>Arrecadação SOF</t>
  </si>
  <si>
    <t>Arrecadação Diferença (g - f)</t>
  </si>
  <si>
    <t>Lançamento</t>
  </si>
  <si>
    <t>RECEITAS CORRENTES</t>
  </si>
  <si>
    <t>IMPOSTOS, TAXAS E CONTRIB. DE MELHORIAS</t>
  </si>
  <si>
    <t>CONTRIBUIÇÕES</t>
  </si>
  <si>
    <t>RECEITA PATRIMONIAL</t>
  </si>
  <si>
    <t>RECEITA AGROPECUÁRIA</t>
  </si>
  <si>
    <t>RECEITA DE SERVIÇOS</t>
  </si>
  <si>
    <t>TRANSFERÊNCIAS CORRENTES</t>
  </si>
  <si>
    <t>OUTRAS RECEITAS CORRENTES</t>
  </si>
  <si>
    <t>RECEITAS DE CAPITAL</t>
  </si>
  <si>
    <t>OPERAÇÕES DE CRÉDITO</t>
  </si>
  <si>
    <t>ALIENAÇÃO DE BENS</t>
  </si>
  <si>
    <t>TRANSFERÊNCIAS DE CAPITAL</t>
  </si>
  <si>
    <t>OUTRAS RECEITAS DE CAPITAL</t>
  </si>
  <si>
    <t>RECEITAS INTRAORÇAMENTÁRIAS CORRENTES</t>
  </si>
  <si>
    <t>T O T A L</t>
  </si>
  <si>
    <t xml:space="preserve">   RECEITAS INTRAORÇAMENTÁRIAS CORRENTES</t>
  </si>
  <si>
    <t>RECEITAS DE CONTRIBUIÇÕES</t>
  </si>
  <si>
    <t>RECEITAS INTRAORÇAMENTÁRIAS DE CAPITAL</t>
  </si>
  <si>
    <t xml:space="preserve">   RECEITAS INTRAORÇAMENTÁRIAS DE CAPITAL</t>
  </si>
  <si>
    <r>
      <t xml:space="preserve">Observação: Na tabela acima, para conferência, foram criadas as colunas </t>
    </r>
    <r>
      <rPr>
        <b/>
        <u/>
        <sz val="11"/>
        <rFont val="Calibri"/>
        <family val="2"/>
        <scheme val="minor"/>
      </rPr>
      <t>Previsão Diferença (d - c)</t>
    </r>
    <r>
      <rPr>
        <b/>
        <sz val="11"/>
        <rFont val="Calibri"/>
        <family val="2"/>
        <scheme val="minor"/>
      </rPr>
      <t xml:space="preserve"> e </t>
    </r>
    <r>
      <rPr>
        <b/>
        <u/>
        <sz val="11"/>
        <rFont val="Calibri"/>
        <family val="2"/>
        <scheme val="minor"/>
      </rPr>
      <t>Arrecadação Diferença (g - f)</t>
    </r>
    <r>
      <rPr>
        <b/>
        <sz val="11"/>
        <rFont val="Calibri"/>
        <family val="2"/>
        <scheme val="minor"/>
      </rPr>
      <t xml:space="preserve"> para apurar as incorreções pontuadas.</t>
    </r>
  </si>
  <si>
    <t>DESCRIÇÃO DOS ACESSOS AOS CONTEÚDOS ACIMA:</t>
  </si>
  <si>
    <r>
      <t xml:space="preserve">Para acessar os dados do Portal Receita On-Line, constantes das colunas </t>
    </r>
    <r>
      <rPr>
        <b/>
        <u/>
        <sz val="10"/>
        <color theme="1"/>
        <rFont val="Calibri"/>
        <family val="2"/>
        <scheme val="minor"/>
      </rPr>
      <t>Previsão On-Line (Inicial)</t>
    </r>
    <r>
      <rPr>
        <b/>
        <sz val="10"/>
        <color theme="1"/>
        <rFont val="Calibri"/>
        <family val="2"/>
        <scheme val="minor"/>
      </rPr>
      <t xml:space="preserve">, </t>
    </r>
    <r>
      <rPr>
        <b/>
        <u/>
        <sz val="10"/>
        <color theme="1"/>
        <rFont val="Calibri"/>
        <family val="2"/>
        <scheme val="minor"/>
      </rPr>
      <t>Arrecadação On-Line</t>
    </r>
    <r>
      <rPr>
        <b/>
        <sz val="10"/>
        <color theme="1"/>
        <rFont val="Calibri"/>
        <family val="2"/>
        <scheme val="minor"/>
      </rPr>
      <t xml:space="preserve"> e </t>
    </r>
    <r>
      <rPr>
        <b/>
        <u/>
        <sz val="10"/>
        <color theme="1"/>
        <rFont val="Calibri"/>
        <family val="2"/>
        <scheme val="minor"/>
      </rPr>
      <t>Lançamento</t>
    </r>
    <r>
      <rPr>
        <b/>
        <sz val="10"/>
        <color theme="1"/>
        <rFont val="Calibri"/>
        <family val="2"/>
        <scheme val="minor"/>
      </rPr>
      <t xml:space="preserve">: </t>
    </r>
  </si>
  <si>
    <t>- Acessar o Portal da PBH e clicar: Transparência / Receita / Acesse o sistema online de dados de receitas municipais;</t>
  </si>
  <si>
    <t>- Será exibida a tela TRANSPARÊNCIA RECEITAS PÚBLICAS, cujos parâmetros de pesquisa já vem preenchidos, bastando informar o Exercício correspondente e digitar o Código Verificador gerado.</t>
  </si>
  <si>
    <t>- Clicar no botão PESQUISAR. Eis a seguir a tela contendo o RESULTADO do Exercício de 2021, tal como será exibida na pesquisa:</t>
  </si>
  <si>
    <r>
      <t xml:space="preserve">Para acessar os dados do SOF, constantes das colunas </t>
    </r>
    <r>
      <rPr>
        <b/>
        <u/>
        <sz val="10"/>
        <color theme="1"/>
        <rFont val="Calibri"/>
        <family val="2"/>
        <scheme val="minor"/>
      </rPr>
      <t>Previsão SOF</t>
    </r>
    <r>
      <rPr>
        <b/>
        <sz val="10"/>
        <color theme="1"/>
        <rFont val="Calibri"/>
        <family val="2"/>
        <scheme val="minor"/>
      </rPr>
      <t xml:space="preserve"> e </t>
    </r>
    <r>
      <rPr>
        <b/>
        <u/>
        <sz val="10"/>
        <color theme="1"/>
        <rFont val="Calibri"/>
        <family val="2"/>
        <scheme val="minor"/>
      </rPr>
      <t>Arrecadação SOF</t>
    </r>
    <r>
      <rPr>
        <b/>
        <sz val="10"/>
        <color theme="1"/>
        <rFont val="Calibri"/>
        <family val="2"/>
        <scheme val="minor"/>
      </rPr>
      <t xml:space="preserve">: </t>
    </r>
  </si>
  <si>
    <t>- Acessar o SOF, Módulo Contabilidade, no exercício correspondente e seleciionar: Relatórios / Versão Atual / Receita / Acompanhamento da Receita / Receita Orçada com Arrecadada;</t>
  </si>
  <si>
    <t>- Os parâmetros serão selecionados nessa ordem: Sintético / Receita / 200 / Dezembro / Sem Identificação / Contábil;</t>
  </si>
  <si>
    <r>
      <t xml:space="preserve">- Clicar no botão Montar Relatório. Anexamos a presente demanda o relatório gerado para apuração das divergências, </t>
    </r>
    <r>
      <rPr>
        <b/>
        <u/>
        <sz val="11"/>
        <color theme="1"/>
        <rFont val="Calibri"/>
        <family val="2"/>
        <scheme val="minor"/>
      </rPr>
      <t>Comparativo de Receita Orçada e Receita Arrecadada</t>
    </r>
    <r>
      <rPr>
        <sz val="11"/>
        <color theme="1"/>
        <rFont val="Calibri"/>
        <family val="2"/>
        <scheme val="minor"/>
      </rPr>
      <t>.</t>
    </r>
  </si>
  <si>
    <t>CONFERÊNCIA PORTAL TRANSPARÊNCIA RECEITA ON-LINE COM RECEITA DO SOF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</si>
</sst>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  <font>
      <sz val="8"/>
      <color rgb="FF757575"/>
      <name val="Tahoma"/>
      <family val="2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Tahoma"/>
      <family val="2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4565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BF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1E0B7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4" fontId="4" fillId="6" borderId="2" xfId="0" applyNumberFormat="1" applyFont="1" applyFill="1" applyBorder="1" applyAlignment="1">
      <alignment horizontal="right" vertical="center"/>
    </xf>
    <xf numFmtId="0" fontId="4" fillId="7" borderId="2" xfId="0" applyFont="1" applyFill="1" applyBorder="1" applyAlignment="1">
      <alignment horizontal="left" vertical="center" wrapText="1"/>
    </xf>
    <xf numFmtId="4" fontId="4" fillId="7" borderId="2" xfId="0" applyNumberFormat="1" applyFont="1" applyFill="1" applyBorder="1" applyAlignment="1">
      <alignment horizontal="right" vertical="center"/>
    </xf>
    <xf numFmtId="0" fontId="4" fillId="7" borderId="2" xfId="0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right" vertical="center"/>
    </xf>
    <xf numFmtId="49" fontId="0" fillId="0" borderId="0" xfId="0" applyNumberFormat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5" fillId="7" borderId="0" xfId="0" applyFont="1" applyFill="1" applyBorder="1" applyAlignment="1">
      <alignment horizontal="left" vertical="center" wrapText="1"/>
    </xf>
    <xf numFmtId="0" fontId="7" fillId="7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45</xdr:row>
      <xdr:rowOff>152400</xdr:rowOff>
    </xdr:from>
    <xdr:to>
      <xdr:col>8</xdr:col>
      <xdr:colOff>9252</xdr:colOff>
      <xdr:row>76</xdr:row>
      <xdr:rowOff>50800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8724900"/>
          <a:ext cx="10496912" cy="556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6"/>
  <sheetViews>
    <sheetView tabSelected="1" workbookViewId="0">
      <selection sqref="A1:I1"/>
    </sheetView>
  </sheetViews>
  <sheetFormatPr defaultRowHeight="14.5" x14ac:dyDescent="0.35"/>
  <cols>
    <col min="1" max="1" width="33.1796875" customWidth="1"/>
    <col min="2" max="2" width="32.1796875" customWidth="1"/>
    <col min="3" max="3" width="14.1796875" customWidth="1"/>
    <col min="4" max="4" width="14.36328125" customWidth="1"/>
    <col min="5" max="5" width="14.90625" customWidth="1"/>
    <col min="6" max="7" width="14.54296875" customWidth="1"/>
    <col min="8" max="8" width="15.6328125" customWidth="1"/>
    <col min="9" max="9" width="14.54296875" customWidth="1"/>
  </cols>
  <sheetData>
    <row r="1" spans="1:9" ht="15.5" x14ac:dyDescent="0.35">
      <c r="A1" s="15" t="s">
        <v>39</v>
      </c>
      <c r="B1" s="15"/>
      <c r="C1" s="15"/>
      <c r="D1" s="15"/>
      <c r="E1" s="15"/>
      <c r="F1" s="15"/>
      <c r="G1" s="15"/>
      <c r="H1" s="15"/>
      <c r="I1" s="15"/>
    </row>
    <row r="2" spans="1:9" ht="15.5" x14ac:dyDescent="0.35">
      <c r="A2" s="15" t="s">
        <v>0</v>
      </c>
      <c r="B2" s="15"/>
      <c r="C2" s="15"/>
      <c r="D2" s="15"/>
      <c r="E2" s="15"/>
      <c r="F2" s="15"/>
      <c r="G2" s="15"/>
      <c r="H2" s="15"/>
      <c r="I2" s="15"/>
    </row>
    <row r="4" spans="1:9" ht="27.65" customHeight="1" x14ac:dyDescent="0.35">
      <c r="A4" s="1" t="s">
        <v>1</v>
      </c>
      <c r="B4" s="1" t="s">
        <v>2</v>
      </c>
      <c r="C4" s="2" t="s">
        <v>3</v>
      </c>
      <c r="D4" s="2" t="s">
        <v>4</v>
      </c>
      <c r="E4" s="3" t="s">
        <v>5</v>
      </c>
      <c r="F4" s="4" t="s">
        <v>6</v>
      </c>
      <c r="G4" s="4" t="s">
        <v>7</v>
      </c>
      <c r="H4" s="3" t="s">
        <v>8</v>
      </c>
      <c r="I4" s="1" t="s">
        <v>9</v>
      </c>
    </row>
    <row r="5" spans="1:9" ht="15" customHeight="1" thickBot="1" x14ac:dyDescent="0.4">
      <c r="A5" s="5" t="s">
        <v>10</v>
      </c>
      <c r="B5" s="5" t="s">
        <v>11</v>
      </c>
      <c r="C5" s="6">
        <v>4447511111</v>
      </c>
      <c r="D5" s="6">
        <v>4447511111</v>
      </c>
      <c r="E5" s="6">
        <f>D5-C5</f>
        <v>0</v>
      </c>
      <c r="F5" s="6">
        <v>5099917361</v>
      </c>
      <c r="G5" s="6">
        <v>5099917149.7799997</v>
      </c>
      <c r="H5" s="6">
        <f>G5-F5</f>
        <v>-211.22000026702881</v>
      </c>
      <c r="I5" s="6">
        <v>8742335161</v>
      </c>
    </row>
    <row r="6" spans="1:9" ht="15" customHeight="1" thickBot="1" x14ac:dyDescent="0.4">
      <c r="A6" s="7" t="s">
        <v>10</v>
      </c>
      <c r="B6" s="7" t="s">
        <v>12</v>
      </c>
      <c r="C6" s="8">
        <v>502805683</v>
      </c>
      <c r="D6" s="8">
        <v>502805685</v>
      </c>
      <c r="E6" s="6">
        <f t="shared" ref="E6:E23" si="0">D6-C6</f>
        <v>2</v>
      </c>
      <c r="F6" s="8">
        <v>508187716</v>
      </c>
      <c r="G6" s="8">
        <v>508187716.44999999</v>
      </c>
      <c r="H6" s="6">
        <f t="shared" ref="H6:H23" si="1">G6-F6</f>
        <v>0.44999998807907104</v>
      </c>
      <c r="I6" s="9">
        <v>0</v>
      </c>
    </row>
    <row r="7" spans="1:9" ht="15" customHeight="1" thickBot="1" x14ac:dyDescent="0.4">
      <c r="A7" s="5" t="s">
        <v>10</v>
      </c>
      <c r="B7" s="5" t="s">
        <v>13</v>
      </c>
      <c r="C7" s="6">
        <v>526063580</v>
      </c>
      <c r="D7" s="6">
        <v>522128891</v>
      </c>
      <c r="E7" s="6">
        <f t="shared" si="0"/>
        <v>-3934689</v>
      </c>
      <c r="F7" s="6">
        <v>613892510</v>
      </c>
      <c r="G7" s="6">
        <v>610108948.78999996</v>
      </c>
      <c r="H7" s="6">
        <f t="shared" si="1"/>
        <v>-3783561.2100000381</v>
      </c>
      <c r="I7" s="10">
        <v>0</v>
      </c>
    </row>
    <row r="8" spans="1:9" ht="15" customHeight="1" thickBot="1" x14ac:dyDescent="0.4">
      <c r="A8" s="7" t="s">
        <v>10</v>
      </c>
      <c r="B8" s="7" t="s">
        <v>14</v>
      </c>
      <c r="C8" s="8">
        <v>40000</v>
      </c>
      <c r="D8" s="8">
        <v>10000</v>
      </c>
      <c r="E8" s="6">
        <f t="shared" si="0"/>
        <v>-30000</v>
      </c>
      <c r="F8" s="8">
        <v>21804</v>
      </c>
      <c r="G8" s="8">
        <v>5451.15</v>
      </c>
      <c r="H8" s="6">
        <f t="shared" si="1"/>
        <v>-16352.85</v>
      </c>
      <c r="I8" s="9">
        <v>0</v>
      </c>
    </row>
    <row r="9" spans="1:9" ht="15" customHeight="1" thickBot="1" x14ac:dyDescent="0.4">
      <c r="A9" s="5" t="s">
        <v>10</v>
      </c>
      <c r="B9" s="5" t="s">
        <v>15</v>
      </c>
      <c r="C9" s="6">
        <v>139511487</v>
      </c>
      <c r="D9" s="6">
        <v>91665756</v>
      </c>
      <c r="E9" s="6">
        <f t="shared" si="0"/>
        <v>-47845731</v>
      </c>
      <c r="F9" s="6">
        <v>109645699</v>
      </c>
      <c r="G9" s="6">
        <v>68118411.900000006</v>
      </c>
      <c r="H9" s="6">
        <f t="shared" si="1"/>
        <v>-41527287.099999994</v>
      </c>
      <c r="I9" s="10">
        <v>0</v>
      </c>
    </row>
    <row r="10" spans="1:9" ht="15" customHeight="1" thickBot="1" x14ac:dyDescent="0.4">
      <c r="A10" s="7" t="s">
        <v>10</v>
      </c>
      <c r="B10" s="7" t="s">
        <v>16</v>
      </c>
      <c r="C10" s="8">
        <v>6081892023</v>
      </c>
      <c r="D10" s="8">
        <v>6619781167</v>
      </c>
      <c r="E10" s="6">
        <f t="shared" si="0"/>
        <v>537889144</v>
      </c>
      <c r="F10" s="8">
        <v>6564833311</v>
      </c>
      <c r="G10" s="8">
        <v>7117144444.6599998</v>
      </c>
      <c r="H10" s="6">
        <f t="shared" si="1"/>
        <v>552311133.65999985</v>
      </c>
      <c r="I10" s="9">
        <v>0</v>
      </c>
    </row>
    <row r="11" spans="1:9" ht="15" customHeight="1" thickBot="1" x14ac:dyDescent="0.4">
      <c r="A11" s="5" t="s">
        <v>10</v>
      </c>
      <c r="B11" s="5" t="s">
        <v>17</v>
      </c>
      <c r="C11" s="6">
        <v>632762258</v>
      </c>
      <c r="D11" s="6">
        <v>249988094</v>
      </c>
      <c r="E11" s="6">
        <f t="shared" si="0"/>
        <v>-382774164</v>
      </c>
      <c r="F11" s="6">
        <v>485102379</v>
      </c>
      <c r="G11" s="6">
        <v>215042391.25999999</v>
      </c>
      <c r="H11" s="6">
        <f t="shared" si="1"/>
        <v>-270059987.74000001</v>
      </c>
      <c r="I11" s="10">
        <v>0</v>
      </c>
    </row>
    <row r="12" spans="1:9" ht="15" customHeight="1" thickBot="1" x14ac:dyDescent="0.4">
      <c r="A12" s="7" t="s">
        <v>18</v>
      </c>
      <c r="B12" s="7" t="s">
        <v>19</v>
      </c>
      <c r="C12" s="8">
        <v>954054491</v>
      </c>
      <c r="D12" s="8">
        <v>954054491</v>
      </c>
      <c r="E12" s="6">
        <f t="shared" si="0"/>
        <v>0</v>
      </c>
      <c r="F12" s="8">
        <v>225562605</v>
      </c>
      <c r="G12" s="8">
        <v>225562605.75</v>
      </c>
      <c r="H12" s="6">
        <f t="shared" si="1"/>
        <v>0.75</v>
      </c>
      <c r="I12" s="9">
        <v>0</v>
      </c>
    </row>
    <row r="13" spans="1:9" ht="15" customHeight="1" thickBot="1" x14ac:dyDescent="0.4">
      <c r="A13" s="5" t="s">
        <v>18</v>
      </c>
      <c r="B13" s="5" t="s">
        <v>20</v>
      </c>
      <c r="C13" s="6">
        <v>123766739</v>
      </c>
      <c r="D13" s="6">
        <v>123766739</v>
      </c>
      <c r="E13" s="6">
        <f t="shared" si="0"/>
        <v>0</v>
      </c>
      <c r="F13" s="6">
        <v>56257606</v>
      </c>
      <c r="G13" s="6">
        <v>56257606.009999998</v>
      </c>
      <c r="H13" s="6">
        <f t="shared" si="1"/>
        <v>9.9999979138374329E-3</v>
      </c>
      <c r="I13" s="10">
        <v>0</v>
      </c>
    </row>
    <row r="14" spans="1:9" ht="15" customHeight="1" thickBot="1" x14ac:dyDescent="0.4">
      <c r="A14" s="7" t="s">
        <v>18</v>
      </c>
      <c r="B14" s="7" t="s">
        <v>21</v>
      </c>
      <c r="C14" s="8">
        <v>490262796</v>
      </c>
      <c r="D14" s="8">
        <v>490312796</v>
      </c>
      <c r="E14" s="6">
        <f t="shared" si="0"/>
        <v>50000</v>
      </c>
      <c r="F14" s="8">
        <v>32439269</v>
      </c>
      <c r="G14" s="8">
        <v>32439269.960000001</v>
      </c>
      <c r="H14" s="6">
        <f t="shared" si="1"/>
        <v>0.96000000089406967</v>
      </c>
      <c r="I14" s="9">
        <v>0</v>
      </c>
    </row>
    <row r="15" spans="1:9" ht="15" customHeight="1" thickBot="1" x14ac:dyDescent="0.4">
      <c r="A15" s="5" t="s">
        <v>18</v>
      </c>
      <c r="B15" s="5" t="s">
        <v>22</v>
      </c>
      <c r="C15" s="6">
        <v>47870660</v>
      </c>
      <c r="D15" s="6">
        <v>55770660</v>
      </c>
      <c r="E15" s="6">
        <f t="shared" si="0"/>
        <v>7900000</v>
      </c>
      <c r="F15" s="6">
        <v>3622518</v>
      </c>
      <c r="G15" s="6">
        <v>3622518.3</v>
      </c>
      <c r="H15" s="6">
        <f t="shared" si="1"/>
        <v>0.29999999981373549</v>
      </c>
      <c r="I15" s="10">
        <v>0</v>
      </c>
    </row>
    <row r="16" spans="1:9" ht="15" customHeight="1" thickBot="1" x14ac:dyDescent="0.4">
      <c r="A16" s="5" t="s">
        <v>23</v>
      </c>
      <c r="B16" s="5" t="s">
        <v>24</v>
      </c>
      <c r="C16" s="6">
        <f>SUM(C17:C20)</f>
        <v>832349169</v>
      </c>
      <c r="D16" s="6">
        <v>832349169</v>
      </c>
      <c r="E16" s="6">
        <f t="shared" si="0"/>
        <v>0</v>
      </c>
      <c r="F16" s="6">
        <f>SUM(F17:F20)</f>
        <v>837138833</v>
      </c>
      <c r="G16" s="6">
        <v>837138835.13999999</v>
      </c>
      <c r="H16" s="6">
        <f t="shared" si="1"/>
        <v>2.1399999856948853</v>
      </c>
      <c r="I16" s="10">
        <v>0</v>
      </c>
    </row>
    <row r="17" spans="1:9" ht="15" customHeight="1" thickBot="1" x14ac:dyDescent="0.4">
      <c r="A17" s="7" t="s">
        <v>25</v>
      </c>
      <c r="B17" s="7" t="s">
        <v>26</v>
      </c>
      <c r="C17" s="8">
        <v>468817382</v>
      </c>
      <c r="D17" s="8">
        <v>468817382</v>
      </c>
      <c r="E17" s="6">
        <f t="shared" si="0"/>
        <v>0</v>
      </c>
      <c r="F17" s="8">
        <v>459312187</v>
      </c>
      <c r="G17" s="8">
        <v>459312187.86000001</v>
      </c>
      <c r="H17" s="6">
        <f t="shared" si="1"/>
        <v>0.86000001430511475</v>
      </c>
      <c r="I17" s="9">
        <v>0</v>
      </c>
    </row>
    <row r="18" spans="1:9" ht="15" customHeight="1" thickBot="1" x14ac:dyDescent="0.4">
      <c r="A18" s="5" t="s">
        <v>25</v>
      </c>
      <c r="B18" s="5" t="s">
        <v>15</v>
      </c>
      <c r="C18" s="6">
        <v>338011711</v>
      </c>
      <c r="D18" s="6">
        <v>338011711</v>
      </c>
      <c r="E18" s="6">
        <f t="shared" si="0"/>
        <v>0</v>
      </c>
      <c r="F18" s="6">
        <v>358380840</v>
      </c>
      <c r="G18" s="6">
        <v>358380840.22000003</v>
      </c>
      <c r="H18" s="6">
        <f t="shared" si="1"/>
        <v>0.22000002861022949</v>
      </c>
      <c r="I18" s="10">
        <v>0</v>
      </c>
    </row>
    <row r="19" spans="1:9" ht="15" customHeight="1" thickBot="1" x14ac:dyDescent="0.4">
      <c r="A19" s="7" t="s">
        <v>25</v>
      </c>
      <c r="B19" s="7" t="s">
        <v>16</v>
      </c>
      <c r="C19" s="8">
        <v>4560000</v>
      </c>
      <c r="D19" s="8">
        <v>4560000</v>
      </c>
      <c r="E19" s="6">
        <f t="shared" si="0"/>
        <v>0</v>
      </c>
      <c r="F19" s="8">
        <v>9911597</v>
      </c>
      <c r="G19" s="8">
        <v>9911597.7100000009</v>
      </c>
      <c r="H19" s="6">
        <f t="shared" si="1"/>
        <v>0.71000000089406967</v>
      </c>
      <c r="I19" s="9">
        <v>0</v>
      </c>
    </row>
    <row r="20" spans="1:9" ht="15" customHeight="1" thickBot="1" x14ac:dyDescent="0.4">
      <c r="A20" s="5" t="s">
        <v>25</v>
      </c>
      <c r="B20" s="5" t="s">
        <v>17</v>
      </c>
      <c r="C20" s="6">
        <v>20960076</v>
      </c>
      <c r="D20" s="6">
        <v>20960076</v>
      </c>
      <c r="E20" s="6">
        <f t="shared" si="0"/>
        <v>0</v>
      </c>
      <c r="F20" s="6">
        <v>9534209</v>
      </c>
      <c r="G20" s="6">
        <v>9534209.3499999996</v>
      </c>
      <c r="H20" s="6">
        <f t="shared" si="1"/>
        <v>0.34999999962747097</v>
      </c>
      <c r="I20" s="10">
        <v>0</v>
      </c>
    </row>
    <row r="21" spans="1:9" ht="15" customHeight="1" thickBot="1" x14ac:dyDescent="0.4">
      <c r="A21" s="7" t="s">
        <v>27</v>
      </c>
      <c r="B21" s="5" t="s">
        <v>24</v>
      </c>
      <c r="C21" s="6">
        <f>SUM(C22:C23)</f>
        <v>6687847</v>
      </c>
      <c r="D21" s="6">
        <v>6687847</v>
      </c>
      <c r="E21" s="6">
        <f t="shared" si="0"/>
        <v>0</v>
      </c>
      <c r="F21" s="6">
        <f>SUM(F22:F23)</f>
        <v>1853882</v>
      </c>
      <c r="G21" s="6">
        <v>1853882.77</v>
      </c>
      <c r="H21" s="6">
        <f t="shared" si="1"/>
        <v>0.77000000001862645</v>
      </c>
      <c r="I21" s="10">
        <v>0</v>
      </c>
    </row>
    <row r="22" spans="1:9" ht="15" customHeight="1" thickBot="1" x14ac:dyDescent="0.4">
      <c r="A22" s="7" t="s">
        <v>28</v>
      </c>
      <c r="B22" s="7" t="s">
        <v>21</v>
      </c>
      <c r="C22" s="8">
        <v>500000</v>
      </c>
      <c r="D22" s="8">
        <v>500000</v>
      </c>
      <c r="E22" s="6">
        <f t="shared" si="0"/>
        <v>0</v>
      </c>
      <c r="F22" s="8">
        <v>250000</v>
      </c>
      <c r="G22" s="8">
        <v>250000</v>
      </c>
      <c r="H22" s="6">
        <f t="shared" si="1"/>
        <v>0</v>
      </c>
      <c r="I22" s="9">
        <v>0</v>
      </c>
    </row>
    <row r="23" spans="1:9" ht="15" customHeight="1" thickBot="1" x14ac:dyDescent="0.4">
      <c r="A23" s="5" t="s">
        <v>28</v>
      </c>
      <c r="B23" s="5" t="s">
        <v>22</v>
      </c>
      <c r="C23" s="6">
        <v>6187847</v>
      </c>
      <c r="D23" s="6">
        <v>6187847</v>
      </c>
      <c r="E23" s="6">
        <f t="shared" si="0"/>
        <v>0</v>
      </c>
      <c r="F23" s="6">
        <v>1603882</v>
      </c>
      <c r="G23" s="6">
        <v>1603882.77</v>
      </c>
      <c r="H23" s="6">
        <f t="shared" si="1"/>
        <v>0.77000000001862645</v>
      </c>
      <c r="I23" s="10">
        <v>0</v>
      </c>
    </row>
    <row r="25" spans="1:9" ht="14.4" customHeight="1" x14ac:dyDescent="0.35">
      <c r="A25" s="16" t="s">
        <v>29</v>
      </c>
      <c r="B25" s="16"/>
      <c r="C25" s="16"/>
      <c r="D25" s="16"/>
      <c r="E25" s="16"/>
      <c r="F25" s="16"/>
      <c r="G25" s="16"/>
      <c r="H25" s="16"/>
      <c r="I25" s="16"/>
    </row>
    <row r="27" spans="1:9" ht="20.399999999999999" customHeight="1" x14ac:dyDescent="0.35">
      <c r="A27" s="17" t="s">
        <v>30</v>
      </c>
      <c r="B27" s="17"/>
      <c r="C27" s="17"/>
      <c r="D27" s="17"/>
      <c r="E27" s="17"/>
      <c r="F27" s="17"/>
      <c r="G27" s="17"/>
      <c r="H27" s="17"/>
      <c r="I27" s="17"/>
    </row>
    <row r="28" spans="1:9" s="11" customFormat="1" ht="8.4" customHeight="1" x14ac:dyDescent="0.35"/>
    <row r="29" spans="1:9" x14ac:dyDescent="0.35">
      <c r="A29" s="14" t="s">
        <v>31</v>
      </c>
      <c r="B29" s="14"/>
      <c r="C29" s="14"/>
      <c r="D29" s="14"/>
      <c r="E29" s="14"/>
      <c r="F29" s="14"/>
      <c r="G29" s="14"/>
      <c r="H29" s="14"/>
      <c r="I29" s="14"/>
    </row>
    <row r="30" spans="1:9" s="11" customFormat="1" x14ac:dyDescent="0.35">
      <c r="A30" s="13" t="s">
        <v>32</v>
      </c>
      <c r="B30" s="13"/>
      <c r="C30" s="13"/>
      <c r="D30" s="13"/>
      <c r="E30" s="13"/>
      <c r="F30" s="13"/>
      <c r="G30" s="13"/>
      <c r="H30" s="13"/>
      <c r="I30" s="13"/>
    </row>
    <row r="31" spans="1:9" s="11" customFormat="1" x14ac:dyDescent="0.35">
      <c r="A31" s="13" t="s">
        <v>33</v>
      </c>
      <c r="B31" s="13"/>
      <c r="C31" s="13"/>
      <c r="D31" s="13"/>
      <c r="E31" s="13"/>
      <c r="F31" s="13"/>
      <c r="G31" s="13"/>
      <c r="H31" s="13"/>
      <c r="I31" s="13"/>
    </row>
    <row r="32" spans="1:9" s="11" customFormat="1" x14ac:dyDescent="0.35">
      <c r="A32" s="13" t="s">
        <v>34</v>
      </c>
      <c r="B32" s="13"/>
      <c r="C32" s="13"/>
      <c r="D32" s="13"/>
      <c r="E32" s="13"/>
      <c r="F32" s="13"/>
      <c r="G32" s="13"/>
      <c r="H32" s="13"/>
      <c r="I32" s="13"/>
    </row>
    <row r="33" spans="1:9" s="11" customFormat="1" x14ac:dyDescent="0.35">
      <c r="A33" s="12"/>
      <c r="B33" s="12"/>
      <c r="C33" s="12"/>
      <c r="D33" s="12"/>
      <c r="E33" s="12"/>
      <c r="F33" s="12"/>
      <c r="G33" s="12"/>
      <c r="H33" s="12"/>
      <c r="I33" s="12"/>
    </row>
    <row r="34" spans="1:9" s="11" customFormat="1" x14ac:dyDescent="0.35">
      <c r="A34" s="12"/>
      <c r="B34" s="12"/>
      <c r="C34" s="12"/>
      <c r="D34" s="12"/>
      <c r="E34" s="12"/>
      <c r="F34" s="12"/>
      <c r="G34" s="12"/>
      <c r="H34" s="12"/>
      <c r="I34" s="12"/>
    </row>
    <row r="35" spans="1:9" s="11" customFormat="1" x14ac:dyDescent="0.35">
      <c r="A35" s="12"/>
      <c r="B35" s="12"/>
      <c r="C35" s="12"/>
      <c r="D35" s="12"/>
      <c r="E35" s="12"/>
      <c r="F35" s="12"/>
      <c r="G35" s="12"/>
      <c r="H35" s="12"/>
      <c r="I35" s="12"/>
    </row>
    <row r="36" spans="1:9" s="11" customFormat="1" x14ac:dyDescent="0.35">
      <c r="A36" s="12"/>
      <c r="B36" s="12"/>
      <c r="C36" s="12"/>
      <c r="D36" s="12"/>
      <c r="E36" s="12"/>
      <c r="F36" s="12"/>
      <c r="G36" s="12"/>
      <c r="H36" s="12"/>
      <c r="I36" s="12"/>
    </row>
    <row r="37" spans="1:9" s="11" customFormat="1" x14ac:dyDescent="0.35">
      <c r="A37" s="12"/>
      <c r="B37" s="12"/>
      <c r="C37" s="12"/>
      <c r="D37" s="12"/>
      <c r="E37" s="12"/>
      <c r="F37" s="12"/>
      <c r="G37" s="12"/>
      <c r="H37" s="12"/>
      <c r="I37" s="12"/>
    </row>
    <row r="38" spans="1:9" s="11" customFormat="1" x14ac:dyDescent="0.35">
      <c r="A38" s="12"/>
      <c r="B38" s="12"/>
      <c r="C38" s="12"/>
      <c r="D38" s="12"/>
      <c r="E38" s="12"/>
      <c r="F38" s="12"/>
      <c r="G38" s="12"/>
      <c r="H38" s="12"/>
      <c r="I38" s="12"/>
    </row>
    <row r="39" spans="1:9" s="11" customFormat="1" x14ac:dyDescent="0.35">
      <c r="A39" s="12"/>
      <c r="B39" s="12"/>
      <c r="C39" s="12"/>
      <c r="D39" s="12"/>
      <c r="E39" s="12"/>
      <c r="F39" s="12"/>
      <c r="G39" s="12"/>
      <c r="H39" s="12"/>
      <c r="I39" s="12"/>
    </row>
    <row r="40" spans="1:9" s="11" customFormat="1" x14ac:dyDescent="0.35">
      <c r="A40" s="12"/>
      <c r="B40" s="12"/>
      <c r="C40" s="12"/>
      <c r="D40" s="12"/>
      <c r="E40" s="12"/>
      <c r="F40" s="12"/>
      <c r="G40" s="12"/>
      <c r="H40" s="12"/>
      <c r="I40" s="12"/>
    </row>
    <row r="41" spans="1:9" s="11" customFormat="1" x14ac:dyDescent="0.35">
      <c r="A41" s="12"/>
      <c r="B41" s="12"/>
      <c r="C41" s="12"/>
      <c r="D41" s="12"/>
      <c r="E41" s="12"/>
      <c r="F41" s="12"/>
      <c r="G41" s="12"/>
      <c r="H41" s="12"/>
      <c r="I41" s="12"/>
    </row>
    <row r="42" spans="1:9" s="11" customFormat="1" x14ac:dyDescent="0.35">
      <c r="A42" s="12"/>
      <c r="B42" s="12"/>
      <c r="C42" s="12"/>
      <c r="D42" s="12"/>
      <c r="E42" s="12"/>
      <c r="F42" s="12"/>
      <c r="G42" s="12"/>
      <c r="H42" s="12"/>
      <c r="I42" s="12"/>
    </row>
    <row r="43" spans="1:9" s="11" customFormat="1" x14ac:dyDescent="0.35">
      <c r="A43" s="12"/>
      <c r="B43" s="12"/>
      <c r="C43" s="12"/>
      <c r="D43" s="12"/>
      <c r="E43" s="12"/>
      <c r="F43" s="12"/>
      <c r="G43" s="12"/>
      <c r="H43" s="12"/>
      <c r="I43" s="12"/>
    </row>
    <row r="44" spans="1:9" s="11" customFormat="1" x14ac:dyDescent="0.35">
      <c r="A44" s="12"/>
      <c r="B44" s="12"/>
      <c r="C44" s="12"/>
      <c r="D44" s="12"/>
      <c r="E44" s="12"/>
      <c r="F44" s="12"/>
      <c r="G44" s="12"/>
      <c r="H44" s="12"/>
      <c r="I44" s="12"/>
    </row>
    <row r="45" spans="1:9" s="11" customFormat="1" x14ac:dyDescent="0.35">
      <c r="A45" s="12"/>
      <c r="B45" s="12"/>
      <c r="C45" s="12"/>
      <c r="D45" s="12"/>
      <c r="E45" s="12"/>
      <c r="F45" s="12"/>
      <c r="G45" s="12"/>
      <c r="H45" s="12"/>
      <c r="I45" s="12"/>
    </row>
    <row r="46" spans="1:9" s="11" customFormat="1" x14ac:dyDescent="0.35">
      <c r="A46" s="12"/>
      <c r="B46" s="12"/>
      <c r="C46" s="12"/>
      <c r="D46" s="12"/>
      <c r="E46" s="12"/>
      <c r="F46" s="12"/>
      <c r="G46" s="12"/>
      <c r="H46" s="12"/>
      <c r="I46" s="12"/>
    </row>
    <row r="47" spans="1:9" s="11" customFormat="1" x14ac:dyDescent="0.35">
      <c r="A47" s="12"/>
      <c r="B47" s="12"/>
      <c r="C47" s="12"/>
      <c r="D47" s="12"/>
      <c r="E47" s="12"/>
      <c r="F47" s="12"/>
      <c r="G47" s="12"/>
      <c r="H47" s="12"/>
      <c r="I47" s="12"/>
    </row>
    <row r="48" spans="1:9" s="11" customFormat="1" x14ac:dyDescent="0.35">
      <c r="A48" s="12"/>
      <c r="B48" s="12"/>
      <c r="C48" s="12"/>
      <c r="D48" s="12"/>
      <c r="E48" s="12"/>
      <c r="F48" s="12"/>
      <c r="G48" s="12"/>
      <c r="H48" s="12"/>
      <c r="I48" s="12"/>
    </row>
    <row r="49" spans="1:9" s="11" customFormat="1" x14ac:dyDescent="0.35">
      <c r="A49" s="12"/>
      <c r="B49" s="12"/>
      <c r="C49" s="12"/>
      <c r="D49" s="12"/>
      <c r="E49" s="12"/>
      <c r="F49" s="12"/>
      <c r="G49" s="12"/>
      <c r="H49" s="12"/>
      <c r="I49" s="12"/>
    </row>
    <row r="50" spans="1:9" s="11" customFormat="1" x14ac:dyDescent="0.35">
      <c r="A50" s="12"/>
      <c r="B50" s="12"/>
      <c r="C50" s="12"/>
      <c r="D50" s="12"/>
      <c r="E50" s="12"/>
      <c r="F50" s="12"/>
      <c r="G50" s="12"/>
      <c r="H50" s="12"/>
      <c r="I50" s="12"/>
    </row>
    <row r="51" spans="1:9" s="11" customFormat="1" x14ac:dyDescent="0.35">
      <c r="A51" s="12"/>
      <c r="B51" s="12"/>
      <c r="C51" s="12"/>
      <c r="D51" s="12"/>
      <c r="E51" s="12"/>
      <c r="F51" s="12"/>
      <c r="G51" s="12"/>
      <c r="H51" s="12"/>
      <c r="I51" s="12"/>
    </row>
    <row r="52" spans="1:9" s="11" customFormat="1" x14ac:dyDescent="0.35">
      <c r="A52" s="12"/>
      <c r="B52" s="12"/>
      <c r="C52" s="12"/>
      <c r="D52" s="12"/>
      <c r="E52" s="12"/>
      <c r="F52" s="12"/>
      <c r="G52" s="12"/>
      <c r="H52" s="12"/>
      <c r="I52" s="12"/>
    </row>
    <row r="53" spans="1:9" s="11" customFormat="1" x14ac:dyDescent="0.35">
      <c r="A53" s="12"/>
      <c r="B53" s="12"/>
      <c r="C53" s="12"/>
      <c r="D53" s="12"/>
      <c r="E53" s="12"/>
      <c r="F53" s="12"/>
      <c r="G53" s="12"/>
      <c r="H53" s="12"/>
      <c r="I53" s="12"/>
    </row>
    <row r="54" spans="1:9" s="11" customFormat="1" x14ac:dyDescent="0.35">
      <c r="A54" s="12"/>
      <c r="B54" s="12"/>
      <c r="C54" s="12"/>
      <c r="D54" s="12"/>
      <c r="E54" s="12"/>
      <c r="F54" s="12"/>
      <c r="G54" s="12"/>
      <c r="H54" s="12"/>
      <c r="I54" s="12"/>
    </row>
    <row r="55" spans="1:9" s="11" customFormat="1" x14ac:dyDescent="0.35">
      <c r="A55" s="12"/>
      <c r="B55" s="12"/>
      <c r="C55" s="12"/>
      <c r="D55" s="12"/>
      <c r="E55" s="12"/>
      <c r="F55" s="12"/>
      <c r="G55" s="12"/>
      <c r="H55" s="12"/>
      <c r="I55" s="12"/>
    </row>
    <row r="56" spans="1:9" s="11" customFormat="1" x14ac:dyDescent="0.35">
      <c r="A56" s="12"/>
      <c r="B56" s="12"/>
      <c r="C56" s="12"/>
      <c r="D56" s="12"/>
      <c r="E56" s="12"/>
      <c r="F56" s="12"/>
      <c r="G56" s="12"/>
      <c r="H56" s="12"/>
      <c r="I56" s="12"/>
    </row>
    <row r="57" spans="1:9" s="11" customFormat="1" x14ac:dyDescent="0.35">
      <c r="A57" s="12"/>
      <c r="B57" s="12"/>
      <c r="C57" s="12"/>
      <c r="D57" s="12"/>
      <c r="E57" s="12"/>
      <c r="F57" s="12"/>
      <c r="G57" s="12"/>
      <c r="H57" s="12"/>
      <c r="I57" s="12"/>
    </row>
    <row r="58" spans="1:9" s="11" customFormat="1" x14ac:dyDescent="0.35">
      <c r="A58" s="12"/>
      <c r="B58" s="12"/>
      <c r="C58" s="12"/>
      <c r="D58" s="12"/>
      <c r="E58" s="12"/>
      <c r="F58" s="12"/>
      <c r="G58" s="12"/>
      <c r="H58" s="12"/>
      <c r="I58" s="12"/>
    </row>
    <row r="59" spans="1:9" s="11" customFormat="1" x14ac:dyDescent="0.35">
      <c r="A59" s="12"/>
      <c r="B59" s="12"/>
      <c r="C59" s="12"/>
      <c r="D59" s="12"/>
      <c r="E59" s="12"/>
      <c r="F59" s="12"/>
      <c r="G59" s="12"/>
      <c r="H59" s="12"/>
      <c r="I59" s="12"/>
    </row>
    <row r="60" spans="1:9" s="11" customFormat="1" x14ac:dyDescent="0.35">
      <c r="A60" s="12"/>
      <c r="B60" s="12"/>
      <c r="C60" s="12"/>
      <c r="D60" s="12"/>
      <c r="E60" s="12"/>
      <c r="F60" s="12"/>
      <c r="G60" s="12"/>
      <c r="H60" s="12"/>
      <c r="I60" s="12"/>
    </row>
    <row r="61" spans="1:9" s="11" customFormat="1" x14ac:dyDescent="0.35">
      <c r="A61" s="12"/>
      <c r="B61" s="12"/>
      <c r="C61" s="12"/>
      <c r="D61" s="12"/>
      <c r="E61" s="12"/>
      <c r="F61" s="12"/>
      <c r="G61" s="12"/>
      <c r="H61" s="12"/>
      <c r="I61" s="12"/>
    </row>
    <row r="62" spans="1:9" s="11" customFormat="1" x14ac:dyDescent="0.35">
      <c r="A62" s="12"/>
      <c r="B62" s="12"/>
      <c r="C62" s="12"/>
      <c r="D62" s="12"/>
      <c r="E62" s="12"/>
      <c r="F62" s="12"/>
      <c r="G62" s="12"/>
      <c r="H62" s="12"/>
      <c r="I62" s="12"/>
    </row>
    <row r="63" spans="1:9" s="11" customFormat="1" x14ac:dyDescent="0.35">
      <c r="A63" s="12"/>
      <c r="B63" s="12"/>
      <c r="C63" s="12"/>
      <c r="D63" s="12"/>
      <c r="E63" s="12"/>
      <c r="F63" s="12"/>
      <c r="G63" s="12"/>
      <c r="H63" s="12"/>
      <c r="I63" s="12"/>
    </row>
    <row r="64" spans="1:9" s="11" customFormat="1" x14ac:dyDescent="0.35">
      <c r="A64" s="12"/>
      <c r="B64" s="12"/>
      <c r="C64" s="12"/>
      <c r="D64" s="12"/>
      <c r="E64" s="12"/>
      <c r="F64" s="12"/>
      <c r="G64" s="12"/>
      <c r="H64" s="12"/>
      <c r="I64" s="12"/>
    </row>
    <row r="65" spans="1:9" s="11" customFormat="1" x14ac:dyDescent="0.35">
      <c r="A65" s="12"/>
      <c r="B65" s="12"/>
      <c r="C65" s="12"/>
      <c r="D65" s="12"/>
      <c r="E65" s="12"/>
      <c r="F65" s="12"/>
      <c r="G65" s="12"/>
      <c r="H65" s="12"/>
      <c r="I65" s="12"/>
    </row>
    <row r="66" spans="1:9" s="11" customFormat="1" x14ac:dyDescent="0.35">
      <c r="A66" s="12"/>
      <c r="B66" s="12"/>
      <c r="C66" s="12"/>
      <c r="D66" s="12"/>
      <c r="E66" s="12"/>
      <c r="F66" s="12"/>
      <c r="G66" s="12"/>
      <c r="H66" s="12"/>
      <c r="I66" s="12"/>
    </row>
    <row r="67" spans="1:9" s="11" customFormat="1" x14ac:dyDescent="0.35">
      <c r="A67" s="12"/>
      <c r="B67" s="12"/>
      <c r="C67" s="12"/>
      <c r="D67" s="12"/>
      <c r="E67" s="12"/>
      <c r="F67" s="12"/>
      <c r="G67" s="12"/>
      <c r="H67" s="12"/>
      <c r="I67" s="12"/>
    </row>
    <row r="68" spans="1:9" s="11" customFormat="1" x14ac:dyDescent="0.35">
      <c r="A68" s="12"/>
      <c r="B68" s="12"/>
      <c r="C68" s="12"/>
      <c r="D68" s="12"/>
      <c r="E68" s="12"/>
      <c r="F68" s="12"/>
      <c r="G68" s="12"/>
      <c r="H68" s="12"/>
      <c r="I68" s="12"/>
    </row>
    <row r="69" spans="1:9" s="11" customFormat="1" x14ac:dyDescent="0.35">
      <c r="A69" s="12"/>
      <c r="B69" s="12"/>
      <c r="C69" s="12"/>
      <c r="D69" s="12"/>
      <c r="E69" s="12"/>
      <c r="F69" s="12"/>
      <c r="G69" s="12"/>
      <c r="H69" s="12"/>
      <c r="I69" s="12"/>
    </row>
    <row r="70" spans="1:9" s="11" customFormat="1" x14ac:dyDescent="0.35">
      <c r="A70" s="12"/>
      <c r="B70" s="12"/>
      <c r="C70" s="12"/>
      <c r="D70" s="12"/>
      <c r="E70" s="12"/>
      <c r="F70" s="12"/>
      <c r="G70" s="12"/>
      <c r="H70" s="12"/>
      <c r="I70" s="12"/>
    </row>
    <row r="71" spans="1:9" s="11" customFormat="1" x14ac:dyDescent="0.35">
      <c r="A71" s="12"/>
      <c r="B71" s="12"/>
      <c r="C71" s="12"/>
      <c r="D71" s="12"/>
      <c r="E71" s="12"/>
      <c r="F71" s="12"/>
      <c r="G71" s="12"/>
      <c r="H71" s="12"/>
      <c r="I71" s="12"/>
    </row>
    <row r="72" spans="1:9" s="11" customFormat="1" x14ac:dyDescent="0.35">
      <c r="A72" s="12"/>
      <c r="B72" s="12"/>
      <c r="C72" s="12"/>
      <c r="D72" s="12"/>
      <c r="E72" s="12"/>
      <c r="F72" s="12"/>
      <c r="G72" s="12"/>
      <c r="H72" s="12"/>
      <c r="I72" s="12"/>
    </row>
    <row r="73" spans="1:9" s="11" customFormat="1" x14ac:dyDescent="0.35">
      <c r="A73" s="12"/>
      <c r="B73" s="12"/>
      <c r="C73" s="12"/>
      <c r="D73" s="12"/>
      <c r="E73" s="12"/>
      <c r="F73" s="12"/>
      <c r="G73" s="12"/>
      <c r="H73" s="12"/>
      <c r="I73" s="12"/>
    </row>
    <row r="74" spans="1:9" s="11" customFormat="1" x14ac:dyDescent="0.35">
      <c r="A74" s="12"/>
      <c r="B74" s="12"/>
      <c r="C74" s="12"/>
      <c r="D74" s="12"/>
      <c r="E74" s="12"/>
      <c r="F74" s="12"/>
      <c r="G74" s="12"/>
      <c r="H74" s="12"/>
      <c r="I74" s="12"/>
    </row>
    <row r="75" spans="1:9" s="11" customFormat="1" x14ac:dyDescent="0.35">
      <c r="A75" s="12"/>
      <c r="B75" s="12"/>
      <c r="C75" s="12"/>
      <c r="D75" s="12"/>
      <c r="E75" s="12"/>
      <c r="F75" s="12"/>
      <c r="G75" s="12"/>
      <c r="H75" s="12"/>
      <c r="I75" s="12"/>
    </row>
    <row r="76" spans="1:9" s="11" customFormat="1" x14ac:dyDescent="0.35">
      <c r="A76" s="12"/>
      <c r="B76" s="12"/>
      <c r="C76" s="12"/>
      <c r="D76" s="12"/>
      <c r="E76" s="12"/>
      <c r="F76" s="12"/>
      <c r="G76" s="12"/>
      <c r="H76" s="12"/>
      <c r="I76" s="12"/>
    </row>
    <row r="77" spans="1:9" s="11" customFormat="1" x14ac:dyDescent="0.35">
      <c r="A77" s="12"/>
      <c r="B77" s="12"/>
      <c r="C77" s="12"/>
      <c r="D77" s="12"/>
      <c r="E77" s="12"/>
      <c r="F77" s="12"/>
      <c r="G77" s="12"/>
      <c r="H77" s="12"/>
      <c r="I77" s="12"/>
    </row>
    <row r="78" spans="1:9" s="11" customFormat="1" x14ac:dyDescent="0.35">
      <c r="A78" s="12"/>
      <c r="B78" s="12"/>
      <c r="C78" s="12"/>
      <c r="D78" s="12"/>
      <c r="E78" s="12"/>
      <c r="F78" s="12"/>
      <c r="G78" s="12"/>
      <c r="H78" s="12"/>
      <c r="I78" s="12"/>
    </row>
    <row r="79" spans="1:9" s="11" customFormat="1" x14ac:dyDescent="0.35">
      <c r="A79" s="12"/>
      <c r="B79" s="12"/>
      <c r="C79" s="12"/>
      <c r="D79" s="12"/>
      <c r="E79" s="12"/>
      <c r="F79" s="12"/>
      <c r="G79" s="12"/>
      <c r="H79" s="12"/>
      <c r="I79" s="12"/>
    </row>
    <row r="80" spans="1:9" s="11" customFormat="1" x14ac:dyDescent="0.35">
      <c r="A80" s="12"/>
      <c r="B80" s="12"/>
      <c r="C80" s="12"/>
      <c r="D80" s="12"/>
      <c r="E80" s="12"/>
      <c r="F80" s="12"/>
      <c r="G80" s="12"/>
      <c r="H80" s="12"/>
      <c r="I80" s="12"/>
    </row>
    <row r="81" spans="1:9" s="11" customFormat="1" x14ac:dyDescent="0.35">
      <c r="A81" s="13"/>
      <c r="B81" s="13"/>
      <c r="C81" s="13"/>
      <c r="D81" s="13"/>
      <c r="E81" s="13"/>
      <c r="F81" s="13"/>
      <c r="G81" s="13"/>
      <c r="H81" s="13"/>
      <c r="I81" s="13"/>
    </row>
    <row r="82" spans="1:9" s="11" customFormat="1" x14ac:dyDescent="0.35">
      <c r="A82" s="14" t="s">
        <v>35</v>
      </c>
      <c r="B82" s="14"/>
      <c r="C82" s="14"/>
      <c r="D82" s="14"/>
      <c r="E82" s="14"/>
      <c r="F82" s="14"/>
      <c r="G82" s="14"/>
      <c r="H82" s="14"/>
      <c r="I82" s="14"/>
    </row>
    <row r="83" spans="1:9" s="11" customFormat="1" x14ac:dyDescent="0.35">
      <c r="A83" s="13" t="s">
        <v>36</v>
      </c>
      <c r="B83" s="13"/>
      <c r="C83" s="13"/>
      <c r="D83" s="13"/>
      <c r="E83" s="13"/>
      <c r="F83" s="13"/>
      <c r="G83" s="13"/>
      <c r="H83" s="13"/>
      <c r="I83" s="13"/>
    </row>
    <row r="84" spans="1:9" s="11" customFormat="1" x14ac:dyDescent="0.35">
      <c r="A84" s="13" t="s">
        <v>37</v>
      </c>
      <c r="B84" s="13"/>
      <c r="C84" s="13"/>
      <c r="D84" s="13"/>
      <c r="E84" s="13"/>
      <c r="F84" s="13"/>
      <c r="G84" s="13"/>
      <c r="H84" s="13"/>
      <c r="I84" s="13"/>
    </row>
    <row r="85" spans="1:9" s="11" customFormat="1" x14ac:dyDescent="0.35">
      <c r="A85" s="13" t="s">
        <v>38</v>
      </c>
      <c r="B85" s="13"/>
      <c r="C85" s="13"/>
      <c r="D85" s="13"/>
      <c r="E85" s="13"/>
      <c r="F85" s="13"/>
      <c r="G85" s="13"/>
      <c r="H85" s="13"/>
      <c r="I85" s="13"/>
    </row>
    <row r="86" spans="1:9" s="11" customFormat="1" x14ac:dyDescent="0.35">
      <c r="A86" s="13"/>
      <c r="B86" s="13"/>
      <c r="C86" s="13"/>
      <c r="D86" s="13"/>
      <c r="E86" s="13"/>
      <c r="F86" s="13"/>
      <c r="G86" s="13"/>
      <c r="H86" s="13"/>
      <c r="I86" s="13"/>
    </row>
  </sheetData>
  <mergeCells count="14">
    <mergeCell ref="A30:I30"/>
    <mergeCell ref="A1:I1"/>
    <mergeCell ref="A2:I2"/>
    <mergeCell ref="A25:I25"/>
    <mergeCell ref="A27:I27"/>
    <mergeCell ref="A29:I29"/>
    <mergeCell ref="A85:I85"/>
    <mergeCell ref="A86:I86"/>
    <mergeCell ref="A31:I31"/>
    <mergeCell ref="A32:I32"/>
    <mergeCell ref="A81:I81"/>
    <mergeCell ref="A82:I82"/>
    <mergeCell ref="A83:I83"/>
    <mergeCell ref="A84:I84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LUIZ DE AGUIAR PR079832</dc:creator>
  <cp:lastModifiedBy>Usuario</cp:lastModifiedBy>
  <dcterms:created xsi:type="dcterms:W3CDTF">2024-06-21T18:53:40Z</dcterms:created>
  <dcterms:modified xsi:type="dcterms:W3CDTF">2024-06-26T11:34:22Z</dcterms:modified>
</cp:coreProperties>
</file>